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5" i="1" l="1"/>
  <c r="D25" i="1"/>
  <c r="E25" i="1"/>
  <c r="D19" i="1"/>
  <c r="E19" i="1"/>
  <c r="D28" i="1"/>
  <c r="E28" i="1"/>
  <c r="C28" i="1"/>
  <c r="C25" i="1"/>
  <c r="C19" i="1"/>
  <c r="C17" i="1"/>
  <c r="D15" i="1" l="1"/>
  <c r="D13" i="1" s="1"/>
  <c r="C15" i="1"/>
  <c r="C13" i="1" s="1"/>
  <c r="E13" i="1"/>
</calcChain>
</file>

<file path=xl/sharedStrings.xml><?xml version="1.0" encoding="utf-8"?>
<sst xmlns="http://schemas.openxmlformats.org/spreadsheetml/2006/main" count="58" uniqueCount="35">
  <si>
    <t>Основные показатели финансовой деятельности организации образования</t>
  </si>
  <si>
    <t>по состоянию на "___1_"__октября_______2018___г.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</si>
  <si>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</si>
  <si>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</si>
  <si>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</si>
  <si>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</si>
  <si>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2018 год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</si>
  <si>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</si>
  <si>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</si>
  <si>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</si>
  <si>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</si>
  <si>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</si>
  <si>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</si>
  <si>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</si>
  <si>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</si>
  <si>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</si>
  <si>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</si>
  <si>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</si>
  <si>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Административный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</si>
  <si>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</si>
  <si>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</si>
  <si>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</si>
  <si>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</si>
  <si>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</si>
  <si>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</si>
  <si>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</si>
  <si>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</si>
  <si>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t>121,122,123,124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</si>
  <si>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</si>
  <si>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141,144,151,152</t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</si>
  <si>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</si>
  <si>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</si>
  <si>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</si>
  <si>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149,169,161,159,163,153</t>
  </si>
  <si>
    <t>АУП отдела образования Байзакского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</si>
</sst>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3" xfId="0" applyFont="1" applyBorder="1"/>
    <xf numFmtId="164" fontId="2" fillId="0" borderId="3" xfId="0" applyNumberFormat="1" applyFont="1" applyBorder="1"/>
    <xf numFmtId="0" fontId="3" fillId="0" borderId="3" xfId="0" applyFont="1" applyBorder="1"/>
    <xf numFmtId="0" fontId="4" fillId="0" borderId="3" xfId="0" applyFont="1" applyBorder="1"/>
    <xf numFmtId="0" fontId="2" fillId="2" borderId="3" xfId="0" applyFont="1" applyFill="1" applyBorder="1"/>
    <xf numFmtId="0" fontId="2" fillId="3" borderId="3" xfId="0" applyFont="1" applyFill="1" applyBorder="1"/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/>
    <xf numFmtId="164" fontId="2" fillId="0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6" zoomScaleNormal="100" workbookViewId="0">
      <selection activeCell="J23" sqref="J23"/>
    </sheetView>
  </sheetViews>
  <sheetFormatPr defaultColWidth="9.140625" defaultRowHeight="20.25" x14ac:dyDescent="0.3"/>
  <cols>
    <col min="1" max="1" width="66.28515625" style="1" customWidth="1"/>
    <col min="2" max="2" width="9.140625" style="3"/>
    <col min="3" max="3" width="13" style="1" customWidth="1"/>
    <col min="4" max="4" width="14" style="1" customWidth="1"/>
    <col min="5" max="7" width="12" style="1" customWidth="1"/>
    <col min="8" max="16384" width="9.140625" style="1"/>
  </cols>
  <sheetData>
    <row r="1" spans="1:6" x14ac:dyDescent="0.3">
      <c r="A1" s="22" t="s">
        <v>0</v>
      </c>
      <c r="B1" s="22"/>
      <c r="C1" s="22"/>
      <c r="D1" s="22"/>
      <c r="E1" s="22"/>
    </row>
    <row r="2" spans="1:6" x14ac:dyDescent="0.3">
      <c r="A2" s="22" t="s">
        <v>1</v>
      </c>
      <c r="B2" s="22"/>
      <c r="C2" s="22"/>
      <c r="D2" s="22"/>
      <c r="E2" s="22"/>
    </row>
    <row r="3" spans="1:6" x14ac:dyDescent="0.3">
      <c r="A3" s="2"/>
    </row>
    <row r="4" spans="1:6" x14ac:dyDescent="0.3">
      <c r="A4" s="23" t="s">
        <v>34</v>
      </c>
      <c r="B4" s="23"/>
      <c r="C4" s="23"/>
      <c r="D4" s="23"/>
      <c r="E4" s="23"/>
    </row>
    <row r="5" spans="1:6" x14ac:dyDescent="0.3">
      <c r="A5" s="24" t="s">
        <v>2</v>
      </c>
      <c r="B5" s="24"/>
      <c r="C5" s="24"/>
      <c r="D5" s="24"/>
      <c r="E5" s="24"/>
    </row>
    <row r="6" spans="1:6" x14ac:dyDescent="0.3">
      <c r="A6" s="4"/>
    </row>
    <row r="7" spans="1:6" x14ac:dyDescent="0.3">
      <c r="A7" s="5" t="s">
        <v>3</v>
      </c>
    </row>
    <row r="8" spans="1:6" x14ac:dyDescent="0.3">
      <c r="A8" s="2"/>
    </row>
    <row r="9" spans="1:6" x14ac:dyDescent="0.3">
      <c r="A9" s="25" t="s">
        <v>4</v>
      </c>
      <c r="B9" s="26" t="s">
        <v>5</v>
      </c>
      <c r="C9" s="25" t="s">
        <v>6</v>
      </c>
      <c r="D9" s="25"/>
      <c r="E9" s="25"/>
    </row>
    <row r="10" spans="1:6" ht="60.75" x14ac:dyDescent="0.3">
      <c r="A10" s="25"/>
      <c r="B10" s="26"/>
      <c r="C10" s="6" t="s">
        <v>7</v>
      </c>
      <c r="D10" s="6" t="s">
        <v>8</v>
      </c>
      <c r="E10" s="7" t="s">
        <v>9</v>
      </c>
    </row>
    <row r="11" spans="1:6" x14ac:dyDescent="0.3">
      <c r="A11" s="8" t="s">
        <v>10</v>
      </c>
      <c r="B11" s="9" t="s">
        <v>11</v>
      </c>
      <c r="C11" s="10"/>
      <c r="D11" s="10"/>
      <c r="E11" s="10"/>
    </row>
    <row r="12" spans="1:6" ht="25.5" x14ac:dyDescent="0.3">
      <c r="A12" s="11" t="s">
        <v>12</v>
      </c>
      <c r="B12" s="9" t="s">
        <v>13</v>
      </c>
      <c r="C12" s="12"/>
      <c r="D12" s="12"/>
      <c r="E12" s="12"/>
    </row>
    <row r="13" spans="1:6" ht="25.5" x14ac:dyDescent="0.3">
      <c r="A13" s="8" t="s">
        <v>14</v>
      </c>
      <c r="B13" s="9" t="s">
        <v>13</v>
      </c>
      <c r="C13" s="16">
        <f>C15+C29+C30+C31+C33</f>
        <v>16421.599999999999</v>
      </c>
      <c r="D13" s="16">
        <f t="shared" ref="D13:E13" si="0">D15+D29+D30+D31+D33</f>
        <v>12448.1</v>
      </c>
      <c r="E13" s="16">
        <f t="shared" si="0"/>
        <v>12447.9</v>
      </c>
    </row>
    <row r="14" spans="1:6" x14ac:dyDescent="0.3">
      <c r="A14" s="13" t="s">
        <v>15</v>
      </c>
      <c r="B14" s="14"/>
      <c r="C14" s="10"/>
      <c r="D14" s="10"/>
      <c r="E14" s="10"/>
    </row>
    <row r="15" spans="1:6" ht="25.5" x14ac:dyDescent="0.3">
      <c r="A15" s="8" t="s">
        <v>16</v>
      </c>
      <c r="B15" s="9" t="s">
        <v>13</v>
      </c>
      <c r="C15" s="15">
        <f>C17+C20+C23+C26</f>
        <v>12772.999999999998</v>
      </c>
      <c r="D15" s="15">
        <f t="shared" ref="D15:E15" si="1">D17+D20+D23+D26</f>
        <v>9894.6</v>
      </c>
      <c r="E15" s="15">
        <f t="shared" si="1"/>
        <v>9894.6</v>
      </c>
      <c r="F15" s="10">
        <v>111.113</v>
      </c>
    </row>
    <row r="16" spans="1:6" x14ac:dyDescent="0.3">
      <c r="A16" s="13" t="s">
        <v>17</v>
      </c>
      <c r="B16" s="14"/>
      <c r="C16" s="10"/>
      <c r="D16" s="10"/>
      <c r="E16" s="10"/>
    </row>
    <row r="17" spans="1:7" ht="25.5" x14ac:dyDescent="0.3">
      <c r="A17" s="10" t="s">
        <v>18</v>
      </c>
      <c r="B17" s="9" t="s">
        <v>13</v>
      </c>
      <c r="C17" s="27">
        <f>8149.9-108.6</f>
        <v>8041.2999999999993</v>
      </c>
      <c r="D17" s="27">
        <v>6229.2</v>
      </c>
      <c r="E17" s="27">
        <v>6229.2</v>
      </c>
    </row>
    <row r="18" spans="1:7" x14ac:dyDescent="0.3">
      <c r="A18" s="11" t="s">
        <v>19</v>
      </c>
      <c r="B18" s="17" t="s">
        <v>20</v>
      </c>
      <c r="C18" s="27">
        <v>5</v>
      </c>
      <c r="D18" s="27">
        <v>5</v>
      </c>
      <c r="E18" s="27">
        <v>5</v>
      </c>
    </row>
    <row r="19" spans="1:7" x14ac:dyDescent="0.3">
      <c r="A19" s="11" t="s">
        <v>21</v>
      </c>
      <c r="B19" s="9" t="s">
        <v>22</v>
      </c>
      <c r="C19" s="28">
        <f>C17/C18/12*1000</f>
        <v>134021.66666666666</v>
      </c>
      <c r="D19" s="28">
        <f t="shared" ref="D19:E19" si="2">D17/D18/12*1000</f>
        <v>103820</v>
      </c>
      <c r="E19" s="28">
        <f t="shared" si="2"/>
        <v>103820</v>
      </c>
    </row>
    <row r="20" spans="1:7" ht="25.5" x14ac:dyDescent="0.3">
      <c r="A20" s="10" t="s">
        <v>23</v>
      </c>
      <c r="B20" s="9" t="s">
        <v>13</v>
      </c>
      <c r="C20" s="27"/>
      <c r="D20" s="27"/>
      <c r="E20" s="27"/>
    </row>
    <row r="21" spans="1:7" x14ac:dyDescent="0.3">
      <c r="A21" s="11" t="s">
        <v>19</v>
      </c>
      <c r="B21" s="17" t="s">
        <v>20</v>
      </c>
      <c r="C21" s="27"/>
      <c r="D21" s="27"/>
      <c r="E21" s="27"/>
    </row>
    <row r="22" spans="1:7" x14ac:dyDescent="0.3">
      <c r="A22" s="11" t="s">
        <v>21</v>
      </c>
      <c r="B22" s="9" t="s">
        <v>22</v>
      </c>
      <c r="C22" s="28"/>
      <c r="D22" s="28"/>
      <c r="E22" s="28"/>
    </row>
    <row r="23" spans="1:7" ht="39" x14ac:dyDescent="0.3">
      <c r="A23" s="18" t="s">
        <v>24</v>
      </c>
      <c r="B23" s="9" t="s">
        <v>13</v>
      </c>
      <c r="C23" s="27">
        <v>919.8</v>
      </c>
      <c r="D23" s="27">
        <v>712.5</v>
      </c>
      <c r="E23" s="27">
        <v>712.5</v>
      </c>
    </row>
    <row r="24" spans="1:7" x14ac:dyDescent="0.3">
      <c r="A24" s="11" t="s">
        <v>19</v>
      </c>
      <c r="B24" s="17" t="s">
        <v>20</v>
      </c>
      <c r="C24" s="27">
        <v>1</v>
      </c>
      <c r="D24" s="27">
        <v>1</v>
      </c>
      <c r="E24" s="27">
        <v>1</v>
      </c>
    </row>
    <row r="25" spans="1:7" x14ac:dyDescent="0.3">
      <c r="A25" s="11" t="s">
        <v>21</v>
      </c>
      <c r="B25" s="9" t="s">
        <v>22</v>
      </c>
      <c r="C25" s="28">
        <f>C23/C24/12*1000</f>
        <v>76649.999999999985</v>
      </c>
      <c r="D25" s="28">
        <f t="shared" ref="D25:E25" si="3">D23/D24/12*1000</f>
        <v>59375</v>
      </c>
      <c r="E25" s="28">
        <f t="shared" si="3"/>
        <v>59375</v>
      </c>
    </row>
    <row r="26" spans="1:7" ht="25.5" x14ac:dyDescent="0.3">
      <c r="A26" s="10" t="s">
        <v>25</v>
      </c>
      <c r="B26" s="9" t="s">
        <v>13</v>
      </c>
      <c r="C26" s="27">
        <v>3811.9</v>
      </c>
      <c r="D26" s="27">
        <v>2952.9</v>
      </c>
      <c r="E26" s="27">
        <v>2952.9</v>
      </c>
    </row>
    <row r="27" spans="1:7" x14ac:dyDescent="0.3">
      <c r="A27" s="11" t="s">
        <v>19</v>
      </c>
      <c r="B27" s="17" t="s">
        <v>20</v>
      </c>
      <c r="C27" s="27">
        <v>8.5</v>
      </c>
      <c r="D27" s="27">
        <v>8.5</v>
      </c>
      <c r="E27" s="27">
        <v>8.5</v>
      </c>
    </row>
    <row r="28" spans="1:7" x14ac:dyDescent="0.3">
      <c r="A28" s="11" t="s">
        <v>21</v>
      </c>
      <c r="B28" s="9" t="s">
        <v>22</v>
      </c>
      <c r="C28" s="28">
        <f>C26/C27/12*1000</f>
        <v>37371.568627450986</v>
      </c>
      <c r="D28" s="28">
        <f t="shared" ref="D28:E28" si="4">D26/D27/12*1000</f>
        <v>28950.000000000004</v>
      </c>
      <c r="E28" s="28">
        <f t="shared" si="4"/>
        <v>28950.000000000004</v>
      </c>
    </row>
    <row r="29" spans="1:7" ht="40.5" x14ac:dyDescent="0.3">
      <c r="A29" s="8" t="s">
        <v>26</v>
      </c>
      <c r="B29" s="9" t="s">
        <v>13</v>
      </c>
      <c r="C29" s="27">
        <v>1281.5999999999999</v>
      </c>
      <c r="D29" s="27">
        <v>950.9</v>
      </c>
      <c r="E29" s="27">
        <v>950.9</v>
      </c>
      <c r="F29" s="19" t="s">
        <v>27</v>
      </c>
      <c r="G29" s="20"/>
    </row>
    <row r="30" spans="1:7" ht="40.5" x14ac:dyDescent="0.3">
      <c r="A30" s="21" t="s">
        <v>28</v>
      </c>
      <c r="B30" s="9" t="s">
        <v>13</v>
      </c>
      <c r="C30" s="27">
        <v>1285</v>
      </c>
      <c r="D30" s="27">
        <v>882.1</v>
      </c>
      <c r="E30" s="27">
        <v>881.9</v>
      </c>
      <c r="F30" s="19" t="s">
        <v>29</v>
      </c>
      <c r="G30" s="20"/>
    </row>
    <row r="31" spans="1:7" ht="25.5" x14ac:dyDescent="0.3">
      <c r="A31" s="21" t="s">
        <v>30</v>
      </c>
      <c r="B31" s="9" t="s">
        <v>13</v>
      </c>
      <c r="C31" s="27"/>
      <c r="D31" s="27"/>
      <c r="E31" s="27"/>
      <c r="F31" s="20"/>
      <c r="G31" s="20"/>
    </row>
    <row r="32" spans="1:7" ht="36.75" x14ac:dyDescent="0.3">
      <c r="A32" s="21" t="s">
        <v>31</v>
      </c>
      <c r="B32" s="9" t="s">
        <v>13</v>
      </c>
      <c r="C32" s="27"/>
      <c r="D32" s="27"/>
      <c r="E32" s="27"/>
      <c r="F32" s="20"/>
      <c r="G32" s="20"/>
    </row>
    <row r="33" spans="1:7" ht="60.75" x14ac:dyDescent="0.3">
      <c r="A33" s="21" t="s">
        <v>32</v>
      </c>
      <c r="B33" s="9" t="s">
        <v>13</v>
      </c>
      <c r="C33" s="27">
        <v>1082</v>
      </c>
      <c r="D33" s="27">
        <v>720.5</v>
      </c>
      <c r="E33" s="27">
        <v>720.5</v>
      </c>
      <c r="F33" s="19" t="s">
        <v>33</v>
      </c>
      <c r="G33" s="20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2018-10-12T03:42:05Z</dcterms:modified>
</cp:coreProperties>
</file>